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8085" tabRatio="792" activeTab="0"/>
  </bookViews>
  <sheets>
    <sheet name="PRODUKTY MLECZARSKIE" sheetId="1" r:id="rId1"/>
    <sheet name="PIECZYWO, WYROBY PIEKARSKIE" sheetId="2" r:id="rId2"/>
    <sheet name="FILETY RYBNE ŚWIEŻE " sheetId="3" r:id="rId3"/>
  </sheets>
  <definedNames>
    <definedName name="_GoBack" localSheetId="0">'PRODUKTY MLECZARSKIE'!$F$15</definedName>
  </definedNames>
  <calcPr fullCalcOnLoad="1"/>
</workbook>
</file>

<file path=xl/sharedStrings.xml><?xml version="1.0" encoding="utf-8"?>
<sst xmlns="http://schemas.openxmlformats.org/spreadsheetml/2006/main" count="114" uniqueCount="56">
  <si>
    <t>Lp.</t>
  </si>
  <si>
    <t>Nazwa produktu spożywczego</t>
  </si>
  <si>
    <t>Jednostka miary</t>
  </si>
  <si>
    <t>Ilość szacunkowa</t>
  </si>
  <si>
    <t>kg</t>
  </si>
  <si>
    <t>Cena jednostkowa netto</t>
  </si>
  <si>
    <t>Wartość netto</t>
  </si>
  <si>
    <t>Podatek VAT</t>
  </si>
  <si>
    <t>Wartość brutto</t>
  </si>
  <si>
    <t>FORMULARZ CENOWY</t>
  </si>
  <si>
    <t>szt.</t>
  </si>
  <si>
    <t>Jogurt naturalny, op. 1 kg</t>
  </si>
  <si>
    <t>Masło o zawartości tłuszczu min. 82 %, op. 200 g</t>
  </si>
  <si>
    <t>Twaróg półtłusty</t>
  </si>
  <si>
    <t>CZĘŚĆ III- PRODUKTY MLECZARSKIE</t>
  </si>
  <si>
    <t>Bułka grahamka, ok. 70 g</t>
  </si>
  <si>
    <t>Bułka tarta, op. papierowe 0,5 kg</t>
  </si>
  <si>
    <t>CZĘŚĆ V- PIECZYWO, WYROBY PIEKARSKIE</t>
  </si>
  <si>
    <t>Chleb krojony, świeży, 600 g</t>
  </si>
  <si>
    <t>11.</t>
  </si>
  <si>
    <t>RAZEM</t>
  </si>
  <si>
    <t>Jogurt naturalny typu greckiego, op. 400 g</t>
  </si>
  <si>
    <t>Masło osełkowe o  zawartości tłuszczu min. 82% op.300g</t>
  </si>
  <si>
    <t>Mleko 2% tłuszczu 1l</t>
  </si>
  <si>
    <t>Serek twarogowy puszysty naturalny, op. 150 g</t>
  </si>
  <si>
    <t>Ser żółty łagodny, krojony, op. 1kg</t>
  </si>
  <si>
    <t>Ser żółty pakowany, op. 350 g</t>
  </si>
  <si>
    <t>Ser kozi w plastrach typu żółty op.150g</t>
  </si>
  <si>
    <t>Śmietana o zawartości tłuszczu 12%, opakowanie plastikowe o pojemności 400 ml</t>
  </si>
  <si>
    <t>Śmietana o zawartości tłuszczu 18%, opakowanie plastikowe o pojemności 400 ml</t>
  </si>
  <si>
    <t>Ser żółty salami kg</t>
  </si>
  <si>
    <t>Maślanka zwykła 1l</t>
  </si>
  <si>
    <t>Ser mozarella kulka 125g</t>
  </si>
  <si>
    <t>CZĘŚĆ IX - FILETY RYBNE ŚWIEŻE</t>
  </si>
  <si>
    <t>Filet z dorsza świeży bez skóry – filety całe, bez obcych zanieczyszczeń, o zwartej konsystencji, bez przebarwień świadczących o nieświeżości produktu.</t>
  </si>
  <si>
    <t>Bułka  pszenna, ok. 50-55 g</t>
  </si>
  <si>
    <t>Chleb orkiszowy krojony 500 g</t>
  </si>
  <si>
    <t>Pączek z różą</t>
  </si>
  <si>
    <t>Jogurt naturalny, op. 150 g</t>
  </si>
  <si>
    <t>Jogurt naturalny, op. 400 g</t>
  </si>
  <si>
    <t>Jogurt naturalny, op. 3 kg</t>
  </si>
  <si>
    <t>Napój owsiany bez dodatku cukru, min. 10% owsa, op. 1l</t>
  </si>
  <si>
    <t>Ser pótłusty typu feta, 12 % tłuszczu, op. 270g</t>
  </si>
  <si>
    <t>Serek twarogowy, śmietankowy  z ziołami, z warzywami  "puszysty" opakowanie o pojemności 150 g</t>
  </si>
  <si>
    <t>Ser Bursztyn kg</t>
  </si>
  <si>
    <t>Ser żółty blok kg</t>
  </si>
  <si>
    <t>Serek kozi do smarowania op. 150g</t>
  </si>
  <si>
    <t>Bułka z ziarnami ok.70g</t>
  </si>
  <si>
    <t>Chleb graham  500 g</t>
  </si>
  <si>
    <t>Chleb wieloziarnisty 500 g</t>
  </si>
  <si>
    <t>Chleb ze słonecznikiem 500 g</t>
  </si>
  <si>
    <t>Bułka drożdżowa z serem/dżemem</t>
  </si>
  <si>
    <t>Bułka maślana, ok. 70 g</t>
  </si>
  <si>
    <t>Rogale maślane, ok 70 g</t>
  </si>
  <si>
    <t>Muffinki czekoladowe/śmietankowe, ok. 80g</t>
  </si>
  <si>
    <t>Filet z łososia świeży bez skóry – filety całe, bez obcych zanieczyszczeń, o zwartej konsystencji, bez przebarwień świadczących o nieświeżości produktu.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</si>
</sst>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6" fillId="0" borderId="1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19" fillId="0" borderId="19" xfId="0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" fontId="0" fillId="0" borderId="26" xfId="0" applyNumberFormat="1" applyFont="1" applyBorder="1" applyAlignment="1">
      <alignment horizontal="right" vertical="center"/>
    </xf>
    <xf numFmtId="0" fontId="36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9" fontId="0" fillId="0" borderId="0" xfId="0" applyNumberFormat="1" applyAlignment="1">
      <alignment/>
    </xf>
    <xf numFmtId="3" fontId="0" fillId="0" borderId="26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4" fontId="0" fillId="0" borderId="29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 vertical="center"/>
    </xf>
    <xf numFmtId="0" fontId="19" fillId="0" borderId="30" xfId="0" applyFont="1" applyBorder="1" applyAlignment="1">
      <alignment horizontal="center"/>
    </xf>
    <xf numFmtId="0" fontId="36" fillId="0" borderId="17" xfId="0" applyFont="1" applyBorder="1" applyAlignment="1">
      <alignment wrapText="1"/>
    </xf>
    <xf numFmtId="0" fontId="36" fillId="0" borderId="17" xfId="0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right" vertical="center"/>
    </xf>
    <xf numFmtId="0" fontId="36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3" fontId="36" fillId="0" borderId="26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right" vertical="center"/>
    </xf>
    <xf numFmtId="4" fontId="37" fillId="0" borderId="11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6" fillId="0" borderId="19" xfId="0" applyFont="1" applyBorder="1" applyAlignment="1">
      <alignment vertical="center" wrapText="1"/>
    </xf>
    <xf numFmtId="0" fontId="19" fillId="0" borderId="35" xfId="0" applyFont="1" applyBorder="1" applyAlignment="1">
      <alignment horizontal="center"/>
    </xf>
    <xf numFmtId="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26" xfId="0" applyNumberFormat="1" applyFont="1" applyBorder="1" applyAlignment="1">
      <alignment horizontal="center"/>
    </xf>
    <xf numFmtId="4" fontId="37" fillId="0" borderId="13" xfId="0" applyNumberFormat="1" applyFont="1" applyBorder="1" applyAlignment="1">
      <alignment horizontal="right"/>
    </xf>
    <xf numFmtId="4" fontId="37" fillId="0" borderId="10" xfId="0" applyNumberFormat="1" applyFont="1" applyBorder="1" applyAlignment="1">
      <alignment horizontal="right"/>
    </xf>
    <xf numFmtId="4" fontId="37" fillId="0" borderId="11" xfId="0" applyNumberFormat="1" applyFont="1" applyBorder="1" applyAlignment="1">
      <alignment horizontal="right"/>
    </xf>
    <xf numFmtId="0" fontId="36" fillId="0" borderId="26" xfId="0" applyFont="1" applyBorder="1" applyAlignment="1">
      <alignment vertical="center" wrapText="1"/>
    </xf>
    <xf numFmtId="4" fontId="31" fillId="0" borderId="11" xfId="0" applyNumberFormat="1" applyFont="1" applyBorder="1" applyAlignment="1">
      <alignment horizontal="right"/>
    </xf>
    <xf numFmtId="0" fontId="36" fillId="0" borderId="1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31" fillId="0" borderId="0" xfId="0" applyFont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40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2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3" max="3" width="6.57421875" style="0" customWidth="1"/>
    <col min="4" max="4" width="50.00390625" style="0" customWidth="1"/>
    <col min="5" max="5" width="10.7109375" style="0" customWidth="1"/>
    <col min="6" max="6" width="12.28125" style="0" customWidth="1"/>
    <col min="7" max="7" width="13.28125" style="0" customWidth="1"/>
    <col min="8" max="8" width="10.140625" style="0" bestFit="1" customWidth="1"/>
    <col min="9" max="9" width="9.28125" style="0" bestFit="1" customWidth="1"/>
    <col min="10" max="10" width="10.57421875" style="0" customWidth="1"/>
    <col min="11" max="11" width="9.140625" style="67" customWidth="1"/>
  </cols>
  <sheetData>
    <row r="3" spans="4:9" ht="15">
      <c r="D3" s="78" t="s">
        <v>9</v>
      </c>
      <c r="E3" s="78"/>
      <c r="F3" s="78"/>
      <c r="G3" s="78"/>
      <c r="H3" s="78"/>
      <c r="I3" s="78"/>
    </row>
    <row r="4" spans="4:9" ht="15">
      <c r="D4" s="78" t="s">
        <v>14</v>
      </c>
      <c r="E4" s="78"/>
      <c r="F4" s="78"/>
      <c r="G4" s="78"/>
      <c r="H4" s="78"/>
      <c r="I4" s="78"/>
    </row>
    <row r="5" ht="15.75" thickBot="1"/>
    <row r="6" spans="3:10" ht="45.75" thickBot="1">
      <c r="C6" s="9" t="s">
        <v>0</v>
      </c>
      <c r="D6" s="10" t="s">
        <v>1</v>
      </c>
      <c r="E6" s="11" t="s">
        <v>2</v>
      </c>
      <c r="F6" s="12" t="s">
        <v>3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3:10" ht="24.75" customHeight="1" thickBot="1">
      <c r="C7" s="4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6">
        <v>8</v>
      </c>
    </row>
    <row r="8" spans="3:11" ht="24.75" customHeight="1">
      <c r="C8" s="3">
        <v>1</v>
      </c>
      <c r="D8" s="75" t="s">
        <v>38</v>
      </c>
      <c r="E8" s="17" t="s">
        <v>10</v>
      </c>
      <c r="F8" s="17">
        <v>550</v>
      </c>
      <c r="G8" s="18"/>
      <c r="H8" s="28">
        <f>F8*G8</f>
        <v>0</v>
      </c>
      <c r="I8" s="28">
        <f>H8*K8</f>
        <v>0</v>
      </c>
      <c r="J8" s="29">
        <f>SUM(H8:I8)</f>
        <v>0</v>
      </c>
      <c r="K8" s="66">
        <v>0.05</v>
      </c>
    </row>
    <row r="9" spans="3:11" ht="24.75" customHeight="1">
      <c r="C9" s="32">
        <v>2</v>
      </c>
      <c r="D9" s="76" t="s">
        <v>39</v>
      </c>
      <c r="E9" s="30" t="s">
        <v>10</v>
      </c>
      <c r="F9" s="30">
        <v>350</v>
      </c>
      <c r="G9" s="31"/>
      <c r="H9" s="28">
        <f aca="true" t="shared" si="0" ref="H9:H31">F9*G9</f>
        <v>0</v>
      </c>
      <c r="I9" s="28">
        <f aca="true" t="shared" si="1" ref="I9:I31">H9*K9</f>
        <v>0</v>
      </c>
      <c r="J9" s="29">
        <f aca="true" t="shared" si="2" ref="J9:J31">SUM(H9:I9)</f>
        <v>0</v>
      </c>
      <c r="K9" s="66">
        <v>0.05</v>
      </c>
    </row>
    <row r="10" spans="3:11" ht="24.75" customHeight="1">
      <c r="C10" s="32">
        <v>3</v>
      </c>
      <c r="D10" s="76" t="s">
        <v>11</v>
      </c>
      <c r="E10" s="30" t="s">
        <v>10</v>
      </c>
      <c r="F10" s="30">
        <v>90</v>
      </c>
      <c r="G10" s="31"/>
      <c r="H10" s="28">
        <f t="shared" si="0"/>
        <v>0</v>
      </c>
      <c r="I10" s="28">
        <f t="shared" si="1"/>
        <v>0</v>
      </c>
      <c r="J10" s="29">
        <f t="shared" si="2"/>
        <v>0</v>
      </c>
      <c r="K10" s="66">
        <v>0.05</v>
      </c>
    </row>
    <row r="11" spans="3:11" ht="24.75" customHeight="1">
      <c r="C11" s="32">
        <v>4</v>
      </c>
      <c r="D11" s="76" t="s">
        <v>40</v>
      </c>
      <c r="E11" s="30" t="s">
        <v>10</v>
      </c>
      <c r="F11" s="30">
        <v>230</v>
      </c>
      <c r="G11" s="31"/>
      <c r="H11" s="28">
        <f t="shared" si="0"/>
        <v>0</v>
      </c>
      <c r="I11" s="28">
        <f t="shared" si="1"/>
        <v>0</v>
      </c>
      <c r="J11" s="29">
        <f t="shared" si="2"/>
        <v>0</v>
      </c>
      <c r="K11" s="66">
        <v>0.05</v>
      </c>
    </row>
    <row r="12" spans="3:11" ht="24.75" customHeight="1">
      <c r="C12" s="32">
        <v>5</v>
      </c>
      <c r="D12" s="76" t="s">
        <v>21</v>
      </c>
      <c r="E12" s="30" t="s">
        <v>10</v>
      </c>
      <c r="F12" s="30">
        <v>450</v>
      </c>
      <c r="G12" s="31"/>
      <c r="H12" s="28">
        <f t="shared" si="0"/>
        <v>0</v>
      </c>
      <c r="I12" s="28">
        <f t="shared" si="1"/>
        <v>0</v>
      </c>
      <c r="J12" s="29">
        <f t="shared" si="2"/>
        <v>0</v>
      </c>
      <c r="K12" s="66">
        <v>0.05</v>
      </c>
    </row>
    <row r="13" spans="3:11" ht="24.75" customHeight="1">
      <c r="C13" s="32">
        <v>6</v>
      </c>
      <c r="D13" s="76" t="s">
        <v>12</v>
      </c>
      <c r="E13" s="30" t="s">
        <v>10</v>
      </c>
      <c r="F13" s="30">
        <v>1300</v>
      </c>
      <c r="G13" s="31"/>
      <c r="H13" s="28">
        <f t="shared" si="0"/>
        <v>0</v>
      </c>
      <c r="I13" s="28">
        <f t="shared" si="1"/>
        <v>0</v>
      </c>
      <c r="J13" s="29">
        <f t="shared" si="2"/>
        <v>0</v>
      </c>
      <c r="K13" s="66">
        <v>0.05</v>
      </c>
    </row>
    <row r="14" spans="3:11" ht="30">
      <c r="C14" s="32">
        <v>7</v>
      </c>
      <c r="D14" s="76" t="s">
        <v>22</v>
      </c>
      <c r="E14" s="30" t="s">
        <v>10</v>
      </c>
      <c r="F14" s="30">
        <v>100</v>
      </c>
      <c r="G14" s="31"/>
      <c r="H14" s="28">
        <f t="shared" si="0"/>
        <v>0</v>
      </c>
      <c r="I14" s="28">
        <f t="shared" si="1"/>
        <v>0</v>
      </c>
      <c r="J14" s="29">
        <f t="shared" si="2"/>
        <v>0</v>
      </c>
      <c r="K14" s="66">
        <v>0.05</v>
      </c>
    </row>
    <row r="15" spans="3:11" ht="24.75" customHeight="1">
      <c r="C15" s="32">
        <v>8</v>
      </c>
      <c r="D15" s="76" t="s">
        <v>31</v>
      </c>
      <c r="E15" s="30" t="s">
        <v>10</v>
      </c>
      <c r="F15" s="30">
        <v>120</v>
      </c>
      <c r="G15" s="31"/>
      <c r="H15" s="28">
        <f t="shared" si="0"/>
        <v>0</v>
      </c>
      <c r="I15" s="28">
        <f t="shared" si="1"/>
        <v>0</v>
      </c>
      <c r="J15" s="29">
        <f t="shared" si="2"/>
        <v>0</v>
      </c>
      <c r="K15" s="66">
        <v>0.05</v>
      </c>
    </row>
    <row r="16" spans="3:11" ht="24.75" customHeight="1">
      <c r="C16" s="32">
        <v>9</v>
      </c>
      <c r="D16" s="76" t="s">
        <v>23</v>
      </c>
      <c r="E16" s="30" t="s">
        <v>10</v>
      </c>
      <c r="F16" s="30">
        <v>3100</v>
      </c>
      <c r="G16" s="31"/>
      <c r="H16" s="28">
        <f t="shared" si="0"/>
        <v>0</v>
      </c>
      <c r="I16" s="28">
        <f t="shared" si="1"/>
        <v>0</v>
      </c>
      <c r="J16" s="29">
        <f t="shared" si="2"/>
        <v>0</v>
      </c>
      <c r="K16" s="66">
        <v>0.05</v>
      </c>
    </row>
    <row r="17" spans="3:11" ht="30">
      <c r="C17" s="32">
        <v>10</v>
      </c>
      <c r="D17" s="76" t="s">
        <v>41</v>
      </c>
      <c r="E17" s="30" t="s">
        <v>10</v>
      </c>
      <c r="F17" s="30">
        <v>10</v>
      </c>
      <c r="G17" s="31"/>
      <c r="H17" s="28">
        <f t="shared" si="0"/>
        <v>0</v>
      </c>
      <c r="I17" s="28">
        <f t="shared" si="1"/>
        <v>0</v>
      </c>
      <c r="J17" s="29">
        <f t="shared" si="2"/>
        <v>0</v>
      </c>
      <c r="K17" s="66">
        <v>0.05</v>
      </c>
    </row>
    <row r="18" spans="3:11" ht="24.75" customHeight="1">
      <c r="C18" s="32">
        <v>11</v>
      </c>
      <c r="D18" s="76" t="s">
        <v>42</v>
      </c>
      <c r="E18" s="30" t="s">
        <v>10</v>
      </c>
      <c r="F18" s="30">
        <v>90</v>
      </c>
      <c r="G18" s="31"/>
      <c r="H18" s="28">
        <f t="shared" si="0"/>
        <v>0</v>
      </c>
      <c r="I18" s="28">
        <f t="shared" si="1"/>
        <v>0</v>
      </c>
      <c r="J18" s="29">
        <f t="shared" si="2"/>
        <v>0</v>
      </c>
      <c r="K18" s="66">
        <v>0.05</v>
      </c>
    </row>
    <row r="19" spans="3:11" ht="24.75" customHeight="1">
      <c r="C19" s="32">
        <v>12</v>
      </c>
      <c r="D19" s="76" t="s">
        <v>24</v>
      </c>
      <c r="E19" s="30" t="s">
        <v>10</v>
      </c>
      <c r="F19" s="30">
        <v>280</v>
      </c>
      <c r="G19" s="31"/>
      <c r="H19" s="28">
        <f t="shared" si="0"/>
        <v>0</v>
      </c>
      <c r="I19" s="28">
        <f t="shared" si="1"/>
        <v>0</v>
      </c>
      <c r="J19" s="29">
        <f t="shared" si="2"/>
        <v>0</v>
      </c>
      <c r="K19" s="66">
        <v>0.05</v>
      </c>
    </row>
    <row r="20" spans="3:11" ht="45">
      <c r="C20" s="32">
        <v>13</v>
      </c>
      <c r="D20" s="76" t="s">
        <v>43</v>
      </c>
      <c r="E20" s="30" t="s">
        <v>10</v>
      </c>
      <c r="F20" s="30">
        <v>14</v>
      </c>
      <c r="G20" s="31"/>
      <c r="H20" s="28">
        <f t="shared" si="0"/>
        <v>0</v>
      </c>
      <c r="I20" s="28">
        <f t="shared" si="1"/>
        <v>0</v>
      </c>
      <c r="J20" s="29">
        <f t="shared" si="2"/>
        <v>0</v>
      </c>
      <c r="K20" s="66">
        <v>0.05</v>
      </c>
    </row>
    <row r="21" spans="3:11" ht="24.75" customHeight="1">
      <c r="C21" s="32">
        <v>14</v>
      </c>
      <c r="D21" s="76" t="s">
        <v>32</v>
      </c>
      <c r="E21" s="30" t="s">
        <v>10</v>
      </c>
      <c r="F21" s="30">
        <v>70</v>
      </c>
      <c r="G21" s="31"/>
      <c r="H21" s="28">
        <f t="shared" si="0"/>
        <v>0</v>
      </c>
      <c r="I21" s="28">
        <f t="shared" si="1"/>
        <v>0</v>
      </c>
      <c r="J21" s="29">
        <f t="shared" si="2"/>
        <v>0</v>
      </c>
      <c r="K21" s="66">
        <v>0.05</v>
      </c>
    </row>
    <row r="22" spans="3:11" ht="24.75" customHeight="1">
      <c r="C22" s="32">
        <v>15</v>
      </c>
      <c r="D22" s="76" t="s">
        <v>44</v>
      </c>
      <c r="E22" s="30" t="s">
        <v>4</v>
      </c>
      <c r="F22" s="30">
        <v>7</v>
      </c>
      <c r="G22" s="31"/>
      <c r="H22" s="28">
        <f t="shared" si="0"/>
        <v>0</v>
      </c>
      <c r="I22" s="28">
        <f t="shared" si="1"/>
        <v>0</v>
      </c>
      <c r="J22" s="29">
        <f t="shared" si="2"/>
        <v>0</v>
      </c>
      <c r="K22" s="66">
        <v>0.05</v>
      </c>
    </row>
    <row r="23" spans="3:11" ht="24.75" customHeight="1">
      <c r="C23" s="36">
        <v>16</v>
      </c>
      <c r="D23" s="77" t="s">
        <v>25</v>
      </c>
      <c r="E23" s="37" t="s">
        <v>4</v>
      </c>
      <c r="F23" s="37">
        <v>41</v>
      </c>
      <c r="G23" s="31"/>
      <c r="H23" s="28">
        <f t="shared" si="0"/>
        <v>0</v>
      </c>
      <c r="I23" s="28">
        <f t="shared" si="1"/>
        <v>0</v>
      </c>
      <c r="J23" s="29">
        <f t="shared" si="2"/>
        <v>0</v>
      </c>
      <c r="K23" s="66">
        <v>0.05</v>
      </c>
    </row>
    <row r="24" spans="2:11" ht="24.75" customHeight="1">
      <c r="B24" s="42"/>
      <c r="C24" s="46">
        <v>17</v>
      </c>
      <c r="D24" s="76" t="s">
        <v>26</v>
      </c>
      <c r="E24" s="30" t="s">
        <v>10</v>
      </c>
      <c r="F24" s="37">
        <v>30</v>
      </c>
      <c r="G24" s="31"/>
      <c r="H24" s="28">
        <f t="shared" si="0"/>
        <v>0</v>
      </c>
      <c r="I24" s="28">
        <f t="shared" si="1"/>
        <v>0</v>
      </c>
      <c r="J24" s="29">
        <f t="shared" si="2"/>
        <v>0</v>
      </c>
      <c r="K24" s="66">
        <v>0.05</v>
      </c>
    </row>
    <row r="25" spans="2:11" ht="24.75" customHeight="1">
      <c r="B25" s="42"/>
      <c r="C25" s="46">
        <v>18</v>
      </c>
      <c r="D25" s="76" t="s">
        <v>45</v>
      </c>
      <c r="E25" s="30" t="s">
        <v>4</v>
      </c>
      <c r="F25" s="37">
        <v>10</v>
      </c>
      <c r="G25" s="31"/>
      <c r="H25" s="28">
        <f t="shared" si="0"/>
        <v>0</v>
      </c>
      <c r="I25" s="28">
        <f t="shared" si="1"/>
        <v>0</v>
      </c>
      <c r="J25" s="29">
        <f t="shared" si="2"/>
        <v>0</v>
      </c>
      <c r="K25" s="66">
        <v>0.05</v>
      </c>
    </row>
    <row r="26" spans="2:11" ht="24.75" customHeight="1">
      <c r="B26" s="42"/>
      <c r="C26" s="46">
        <v>19</v>
      </c>
      <c r="D26" s="76" t="s">
        <v>30</v>
      </c>
      <c r="E26" s="30" t="s">
        <v>4</v>
      </c>
      <c r="F26" s="37">
        <v>10</v>
      </c>
      <c r="G26" s="31"/>
      <c r="H26" s="28">
        <f t="shared" si="0"/>
        <v>0</v>
      </c>
      <c r="I26" s="28">
        <f t="shared" si="1"/>
        <v>0</v>
      </c>
      <c r="J26" s="29">
        <f t="shared" si="2"/>
        <v>0</v>
      </c>
      <c r="K26" s="66">
        <v>0.05</v>
      </c>
    </row>
    <row r="27" spans="2:11" ht="24.75" customHeight="1">
      <c r="B27" s="42"/>
      <c r="C27" s="46">
        <v>20</v>
      </c>
      <c r="D27" s="76" t="s">
        <v>27</v>
      </c>
      <c r="E27" s="30" t="s">
        <v>10</v>
      </c>
      <c r="F27" s="30">
        <v>80</v>
      </c>
      <c r="G27" s="31"/>
      <c r="H27" s="28">
        <f t="shared" si="0"/>
        <v>0</v>
      </c>
      <c r="I27" s="28">
        <f t="shared" si="1"/>
        <v>0</v>
      </c>
      <c r="J27" s="29">
        <f t="shared" si="2"/>
        <v>0</v>
      </c>
      <c r="K27" s="66">
        <v>0.05</v>
      </c>
    </row>
    <row r="28" spans="2:11" ht="24.75" customHeight="1">
      <c r="B28" s="42"/>
      <c r="C28" s="46">
        <v>21</v>
      </c>
      <c r="D28" s="76" t="s">
        <v>46</v>
      </c>
      <c r="E28" s="30" t="s">
        <v>10</v>
      </c>
      <c r="F28" s="30">
        <v>70</v>
      </c>
      <c r="G28" s="31"/>
      <c r="H28" s="28">
        <f t="shared" si="0"/>
        <v>0</v>
      </c>
      <c r="I28" s="28">
        <f t="shared" si="1"/>
        <v>0</v>
      </c>
      <c r="J28" s="29">
        <f t="shared" si="2"/>
        <v>0</v>
      </c>
      <c r="K28" s="66">
        <v>0.05</v>
      </c>
    </row>
    <row r="29" spans="2:11" ht="30">
      <c r="B29" s="42"/>
      <c r="C29" s="46">
        <v>22</v>
      </c>
      <c r="D29" s="76" t="s">
        <v>28</v>
      </c>
      <c r="E29" s="30" t="s">
        <v>10</v>
      </c>
      <c r="F29" s="30">
        <v>250</v>
      </c>
      <c r="G29" s="31"/>
      <c r="H29" s="28">
        <f t="shared" si="0"/>
        <v>0</v>
      </c>
      <c r="I29" s="28">
        <f t="shared" si="1"/>
        <v>0</v>
      </c>
      <c r="J29" s="29">
        <f t="shared" si="2"/>
        <v>0</v>
      </c>
      <c r="K29" s="66">
        <v>0.05</v>
      </c>
    </row>
    <row r="30" spans="2:11" ht="30">
      <c r="B30" s="42"/>
      <c r="C30" s="46">
        <v>23</v>
      </c>
      <c r="D30" s="76" t="s">
        <v>29</v>
      </c>
      <c r="E30" s="30" t="s">
        <v>10</v>
      </c>
      <c r="F30" s="30">
        <v>70</v>
      </c>
      <c r="G30" s="31"/>
      <c r="H30" s="28">
        <f t="shared" si="0"/>
        <v>0</v>
      </c>
      <c r="I30" s="28">
        <f t="shared" si="1"/>
        <v>0</v>
      </c>
      <c r="J30" s="29">
        <f t="shared" si="2"/>
        <v>0</v>
      </c>
      <c r="K30" s="66">
        <v>0.05</v>
      </c>
    </row>
    <row r="31" spans="2:11" ht="24.75" customHeight="1" thickBot="1">
      <c r="B31" s="42"/>
      <c r="C31" s="65">
        <v>24</v>
      </c>
      <c r="D31" s="77" t="s">
        <v>13</v>
      </c>
      <c r="E31" s="37" t="s">
        <v>4</v>
      </c>
      <c r="F31" s="37">
        <v>250</v>
      </c>
      <c r="G31" s="68"/>
      <c r="H31" s="28">
        <f t="shared" si="0"/>
        <v>0</v>
      </c>
      <c r="I31" s="28">
        <f t="shared" si="1"/>
        <v>0</v>
      </c>
      <c r="J31" s="29">
        <f t="shared" si="2"/>
        <v>0</v>
      </c>
      <c r="K31" s="66">
        <v>0.05</v>
      </c>
    </row>
    <row r="32" spans="3:10" ht="24.75" customHeight="1" thickBot="1">
      <c r="C32" s="79" t="s">
        <v>20</v>
      </c>
      <c r="D32" s="80"/>
      <c r="E32" s="80"/>
      <c r="F32" s="80"/>
      <c r="G32" s="81"/>
      <c r="H32" s="69">
        <f>SUM(H8:H31)</f>
        <v>0</v>
      </c>
      <c r="I32" s="70">
        <f>SUM(I8:I31)</f>
        <v>0</v>
      </c>
      <c r="J32" s="71">
        <f>SUM(J8:J31)</f>
        <v>0</v>
      </c>
    </row>
  </sheetData>
  <sheetProtection/>
  <mergeCells count="3">
    <mergeCell ref="D3:I3"/>
    <mergeCell ref="D4:I4"/>
    <mergeCell ref="C32:G32"/>
  </mergeCells>
  <printOptions/>
  <pageMargins left="0.7" right="0.7" top="0.75" bottom="0.75" header="0.3" footer="0.3"/>
  <pageSetup fitToHeight="0" fitToWidth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22"/>
  <sheetViews>
    <sheetView zoomScalePageLayoutView="0" workbookViewId="0" topLeftCell="B1">
      <selection activeCell="O17" sqref="O17"/>
    </sheetView>
  </sheetViews>
  <sheetFormatPr defaultColWidth="9.140625" defaultRowHeight="15"/>
  <cols>
    <col min="3" max="3" width="6.28125" style="0" customWidth="1"/>
    <col min="4" max="4" width="41.57421875" style="0" customWidth="1"/>
    <col min="5" max="5" width="10.7109375" style="0" customWidth="1"/>
    <col min="6" max="6" width="12.7109375" style="0" customWidth="1"/>
    <col min="7" max="7" width="12.28125" style="0" customWidth="1"/>
    <col min="10" max="10" width="9.140625" style="0" bestFit="1" customWidth="1"/>
    <col min="11" max="11" width="9.140625" style="67" customWidth="1"/>
  </cols>
  <sheetData>
    <row r="3" spans="4:9" ht="15">
      <c r="D3" s="78" t="s">
        <v>9</v>
      </c>
      <c r="E3" s="78"/>
      <c r="F3" s="78"/>
      <c r="G3" s="78"/>
      <c r="H3" s="78"/>
      <c r="I3" s="78"/>
    </row>
    <row r="4" spans="4:9" ht="15">
      <c r="D4" s="78" t="s">
        <v>17</v>
      </c>
      <c r="E4" s="78"/>
      <c r="F4" s="78"/>
      <c r="G4" s="78"/>
      <c r="H4" s="78"/>
      <c r="I4" s="78"/>
    </row>
    <row r="5" ht="15.75" thickBot="1"/>
    <row r="6" spans="3:10" ht="45.75" thickBot="1">
      <c r="C6" s="9" t="s">
        <v>0</v>
      </c>
      <c r="D6" s="10" t="s">
        <v>1</v>
      </c>
      <c r="E6" s="11" t="s">
        <v>2</v>
      </c>
      <c r="F6" s="12" t="s">
        <v>3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3:10" ht="24.75" customHeight="1" thickBot="1">
      <c r="C7" s="15">
        <v>1</v>
      </c>
      <c r="D7" s="16">
        <v>2</v>
      </c>
      <c r="E7" s="16">
        <v>3</v>
      </c>
      <c r="F7" s="16">
        <v>4</v>
      </c>
      <c r="G7" s="23">
        <v>5</v>
      </c>
      <c r="H7" s="1">
        <v>6</v>
      </c>
      <c r="I7" s="1">
        <v>7</v>
      </c>
      <c r="J7" s="24">
        <v>8</v>
      </c>
    </row>
    <row r="8" spans="3:11" ht="24.75" customHeight="1">
      <c r="C8" s="58">
        <v>1</v>
      </c>
      <c r="D8" s="74" t="s">
        <v>35</v>
      </c>
      <c r="E8" s="61" t="s">
        <v>10</v>
      </c>
      <c r="F8" s="20">
        <v>1700</v>
      </c>
      <c r="G8" s="19"/>
      <c r="H8" s="45">
        <f>G8*F8</f>
        <v>0</v>
      </c>
      <c r="I8" s="45">
        <f>H8*K8</f>
        <v>0</v>
      </c>
      <c r="J8" s="87">
        <f>H8+I8</f>
        <v>0</v>
      </c>
      <c r="K8" s="66">
        <v>0.05</v>
      </c>
    </row>
    <row r="9" spans="3:11" ht="24.75" customHeight="1">
      <c r="C9" s="59">
        <v>2</v>
      </c>
      <c r="D9" s="64" t="s">
        <v>15</v>
      </c>
      <c r="E9" s="62" t="s">
        <v>10</v>
      </c>
      <c r="F9" s="21">
        <v>330</v>
      </c>
      <c r="G9" s="22"/>
      <c r="H9" s="45">
        <f aca="true" t="shared" si="0" ref="H9:H21">G9*F9</f>
        <v>0</v>
      </c>
      <c r="I9" s="45">
        <f aca="true" t="shared" si="1" ref="I9:I21">H9*K9</f>
        <v>0</v>
      </c>
      <c r="J9" s="43">
        <f aca="true" t="shared" si="2" ref="J9:J21">H9+I9</f>
        <v>0</v>
      </c>
      <c r="K9" s="66">
        <v>0.05</v>
      </c>
    </row>
    <row r="10" spans="3:11" ht="24.75" customHeight="1">
      <c r="C10" s="59">
        <v>3</v>
      </c>
      <c r="D10" s="64" t="s">
        <v>47</v>
      </c>
      <c r="E10" s="62" t="s">
        <v>10</v>
      </c>
      <c r="F10" s="21">
        <v>330</v>
      </c>
      <c r="G10" s="22"/>
      <c r="H10" s="45">
        <f t="shared" si="0"/>
        <v>0</v>
      </c>
      <c r="I10" s="45">
        <f t="shared" si="1"/>
        <v>0</v>
      </c>
      <c r="J10" s="43">
        <f t="shared" si="2"/>
        <v>0</v>
      </c>
      <c r="K10" s="66">
        <v>0.05</v>
      </c>
    </row>
    <row r="11" spans="3:11" ht="24.75" customHeight="1">
      <c r="C11" s="59">
        <v>4</v>
      </c>
      <c r="D11" s="64" t="s">
        <v>16</v>
      </c>
      <c r="E11" s="62" t="s">
        <v>10</v>
      </c>
      <c r="F11" s="21">
        <v>390</v>
      </c>
      <c r="G11" s="22"/>
      <c r="H11" s="45">
        <f t="shared" si="0"/>
        <v>0</v>
      </c>
      <c r="I11" s="45">
        <f t="shared" si="1"/>
        <v>0</v>
      </c>
      <c r="J11" s="43">
        <f t="shared" si="2"/>
        <v>0</v>
      </c>
      <c r="K11" s="66">
        <v>0.05</v>
      </c>
    </row>
    <row r="12" spans="3:11" ht="24.75" customHeight="1">
      <c r="C12" s="59">
        <v>5</v>
      </c>
      <c r="D12" s="64" t="s">
        <v>48</v>
      </c>
      <c r="E12" s="62" t="s">
        <v>10</v>
      </c>
      <c r="F12" s="21">
        <v>190</v>
      </c>
      <c r="G12" s="22"/>
      <c r="H12" s="45">
        <f t="shared" si="0"/>
        <v>0</v>
      </c>
      <c r="I12" s="45">
        <f t="shared" si="1"/>
        <v>0</v>
      </c>
      <c r="J12" s="43">
        <f t="shared" si="2"/>
        <v>0</v>
      </c>
      <c r="K12" s="66">
        <v>0.05</v>
      </c>
    </row>
    <row r="13" spans="3:11" ht="24.75" customHeight="1">
      <c r="C13" s="59">
        <v>6</v>
      </c>
      <c r="D13" s="64" t="s">
        <v>18</v>
      </c>
      <c r="E13" s="62" t="s">
        <v>10</v>
      </c>
      <c r="F13" s="21">
        <v>1600</v>
      </c>
      <c r="G13" s="22"/>
      <c r="H13" s="45">
        <f t="shared" si="0"/>
        <v>0</v>
      </c>
      <c r="I13" s="45">
        <f t="shared" si="1"/>
        <v>0</v>
      </c>
      <c r="J13" s="43">
        <f t="shared" si="2"/>
        <v>0</v>
      </c>
      <c r="K13" s="66">
        <v>0.05</v>
      </c>
    </row>
    <row r="14" spans="3:11" ht="24.75" customHeight="1">
      <c r="C14" s="59">
        <v>7</v>
      </c>
      <c r="D14" s="64" t="s">
        <v>36</v>
      </c>
      <c r="E14" s="62" t="s">
        <v>10</v>
      </c>
      <c r="F14" s="21">
        <v>180</v>
      </c>
      <c r="G14" s="22"/>
      <c r="H14" s="45">
        <f t="shared" si="0"/>
        <v>0</v>
      </c>
      <c r="I14" s="45">
        <f t="shared" si="1"/>
        <v>0</v>
      </c>
      <c r="J14" s="43">
        <f t="shared" si="2"/>
        <v>0</v>
      </c>
      <c r="K14" s="66">
        <v>0.05</v>
      </c>
    </row>
    <row r="15" spans="3:11" ht="24.75" customHeight="1">
      <c r="C15" s="59">
        <v>8</v>
      </c>
      <c r="D15" s="64" t="s">
        <v>49</v>
      </c>
      <c r="E15" s="62" t="s">
        <v>10</v>
      </c>
      <c r="F15" s="21">
        <v>200</v>
      </c>
      <c r="G15" s="22"/>
      <c r="H15" s="45">
        <f t="shared" si="0"/>
        <v>0</v>
      </c>
      <c r="I15" s="45">
        <f t="shared" si="1"/>
        <v>0</v>
      </c>
      <c r="J15" s="43">
        <f t="shared" si="2"/>
        <v>0</v>
      </c>
      <c r="K15" s="66">
        <v>0.05</v>
      </c>
    </row>
    <row r="16" spans="3:11" ht="24.75" customHeight="1">
      <c r="C16" s="59">
        <v>9</v>
      </c>
      <c r="D16" s="64" t="s">
        <v>50</v>
      </c>
      <c r="E16" s="62" t="s">
        <v>10</v>
      </c>
      <c r="F16" s="21">
        <v>180</v>
      </c>
      <c r="G16" s="22"/>
      <c r="H16" s="45">
        <f t="shared" si="0"/>
        <v>0</v>
      </c>
      <c r="I16" s="45">
        <f t="shared" si="1"/>
        <v>0</v>
      </c>
      <c r="J16" s="43">
        <f t="shared" si="2"/>
        <v>0</v>
      </c>
      <c r="K16" s="66">
        <v>0.05</v>
      </c>
    </row>
    <row r="17" spans="3:11" ht="24.75" customHeight="1">
      <c r="C17" s="59">
        <v>10</v>
      </c>
      <c r="D17" s="64" t="s">
        <v>51</v>
      </c>
      <c r="E17" s="62" t="s">
        <v>10</v>
      </c>
      <c r="F17" s="21">
        <v>500</v>
      </c>
      <c r="G17" s="22"/>
      <c r="H17" s="45">
        <f t="shared" si="0"/>
        <v>0</v>
      </c>
      <c r="I17" s="45">
        <f t="shared" si="1"/>
        <v>0</v>
      </c>
      <c r="J17" s="43">
        <f t="shared" si="2"/>
        <v>0</v>
      </c>
      <c r="K17" s="66">
        <v>0.05</v>
      </c>
    </row>
    <row r="18" spans="3:11" ht="24.75" customHeight="1">
      <c r="C18" s="59" t="s">
        <v>19</v>
      </c>
      <c r="D18" s="64" t="s">
        <v>52</v>
      </c>
      <c r="E18" s="62" t="s">
        <v>10</v>
      </c>
      <c r="F18" s="21">
        <v>400</v>
      </c>
      <c r="G18" s="22"/>
      <c r="H18" s="45">
        <f t="shared" si="0"/>
        <v>0</v>
      </c>
      <c r="I18" s="45">
        <f t="shared" si="1"/>
        <v>0</v>
      </c>
      <c r="J18" s="43">
        <f t="shared" si="2"/>
        <v>0</v>
      </c>
      <c r="K18" s="66">
        <v>0.05</v>
      </c>
    </row>
    <row r="19" spans="3:11" ht="24.75" customHeight="1">
      <c r="C19" s="59">
        <v>12</v>
      </c>
      <c r="D19" s="64" t="s">
        <v>37</v>
      </c>
      <c r="E19" s="62" t="s">
        <v>10</v>
      </c>
      <c r="F19" s="21">
        <v>355</v>
      </c>
      <c r="G19" s="22"/>
      <c r="H19" s="45">
        <f t="shared" si="0"/>
        <v>0</v>
      </c>
      <c r="I19" s="45">
        <f t="shared" si="1"/>
        <v>0</v>
      </c>
      <c r="J19" s="43">
        <f t="shared" si="2"/>
        <v>0</v>
      </c>
      <c r="K19" s="66">
        <v>0.05</v>
      </c>
    </row>
    <row r="20" spans="3:11" ht="24.75" customHeight="1">
      <c r="C20" s="59">
        <v>13</v>
      </c>
      <c r="D20" s="64" t="s">
        <v>53</v>
      </c>
      <c r="E20" s="62" t="s">
        <v>10</v>
      </c>
      <c r="F20" s="21">
        <v>500</v>
      </c>
      <c r="G20" s="22"/>
      <c r="H20" s="45">
        <f t="shared" si="0"/>
        <v>0</v>
      </c>
      <c r="I20" s="45">
        <f t="shared" si="1"/>
        <v>0</v>
      </c>
      <c r="J20" s="26">
        <f t="shared" si="2"/>
        <v>0</v>
      </c>
      <c r="K20" s="66">
        <v>0.05</v>
      </c>
    </row>
    <row r="21" spans="3:11" ht="24.75" customHeight="1" thickBot="1">
      <c r="C21" s="60">
        <v>14</v>
      </c>
      <c r="D21" s="72" t="s">
        <v>54</v>
      </c>
      <c r="E21" s="63" t="s">
        <v>10</v>
      </c>
      <c r="F21" s="39">
        <v>175</v>
      </c>
      <c r="G21" s="40"/>
      <c r="H21" s="89">
        <f t="shared" si="0"/>
        <v>0</v>
      </c>
      <c r="I21" s="45">
        <f t="shared" si="1"/>
        <v>0</v>
      </c>
      <c r="J21" s="88">
        <f t="shared" si="2"/>
        <v>0</v>
      </c>
      <c r="K21" s="66">
        <v>0.08</v>
      </c>
    </row>
    <row r="22" spans="3:10" ht="15.75" thickBot="1">
      <c r="C22" s="82" t="s">
        <v>20</v>
      </c>
      <c r="D22" s="83"/>
      <c r="E22" s="83"/>
      <c r="F22" s="83"/>
      <c r="G22" s="84"/>
      <c r="H22" s="44">
        <f>SUM(H8:H21)</f>
        <v>0</v>
      </c>
      <c r="I22" s="44">
        <f>SUM(I8:I21)</f>
        <v>0</v>
      </c>
      <c r="J22" s="73">
        <f>SUM(J8:J21)</f>
        <v>0</v>
      </c>
    </row>
  </sheetData>
  <sheetProtection/>
  <mergeCells count="3">
    <mergeCell ref="D3:I3"/>
    <mergeCell ref="D4:I4"/>
    <mergeCell ref="C22:G22"/>
  </mergeCells>
  <printOptions/>
  <pageMargins left="0.7" right="0.7" top="0.75" bottom="0.75" header="0.3" footer="0.3"/>
  <pageSetup fitToHeight="0" fitToWidth="1" horizontalDpi="300" verticalDpi="3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9:K17"/>
  <sheetViews>
    <sheetView zoomScalePageLayoutView="0" workbookViewId="0" topLeftCell="A4">
      <selection activeCell="O14" sqref="O14"/>
    </sheetView>
  </sheetViews>
  <sheetFormatPr defaultColWidth="9.140625" defaultRowHeight="15"/>
  <cols>
    <col min="1" max="1" width="8.00390625" style="0" customWidth="1"/>
    <col min="2" max="2" width="8.8515625" style="0" hidden="1" customWidth="1"/>
    <col min="3" max="3" width="4.140625" style="0" customWidth="1"/>
    <col min="4" max="4" width="27.140625" style="0" customWidth="1"/>
    <col min="5" max="5" width="10.57421875" style="0" customWidth="1"/>
    <col min="6" max="6" width="11.57421875" style="0" customWidth="1"/>
    <col min="7" max="7" width="12.7109375" style="0" customWidth="1"/>
    <col min="8" max="8" width="10.28125" style="0" bestFit="1" customWidth="1"/>
    <col min="10" max="10" width="9.8515625" style="0" bestFit="1" customWidth="1"/>
  </cols>
  <sheetData>
    <row r="9" spans="4:9" ht="15">
      <c r="D9" s="78" t="s">
        <v>9</v>
      </c>
      <c r="E9" s="78"/>
      <c r="F9" s="78"/>
      <c r="G9" s="78"/>
      <c r="H9" s="78"/>
      <c r="I9" s="78"/>
    </row>
    <row r="10" spans="4:9" ht="15">
      <c r="D10" s="78" t="s">
        <v>33</v>
      </c>
      <c r="E10" s="78"/>
      <c r="F10" s="78"/>
      <c r="G10" s="78"/>
      <c r="H10" s="78"/>
      <c r="I10" s="78"/>
    </row>
    <row r="12" ht="15.75" thickBot="1"/>
    <row r="13" spans="3:10" ht="45.75" thickBot="1">
      <c r="C13" s="9" t="s">
        <v>0</v>
      </c>
      <c r="D13" s="10" t="s">
        <v>1</v>
      </c>
      <c r="E13" s="11" t="s">
        <v>2</v>
      </c>
      <c r="F13" s="12" t="s">
        <v>3</v>
      </c>
      <c r="G13" s="13" t="s">
        <v>5</v>
      </c>
      <c r="H13" s="13" t="s">
        <v>6</v>
      </c>
      <c r="I13" s="13" t="s">
        <v>7</v>
      </c>
      <c r="J13" s="14" t="s">
        <v>8</v>
      </c>
    </row>
    <row r="14" spans="3:10" ht="15.75" thickBot="1">
      <c r="C14" s="7">
        <v>1</v>
      </c>
      <c r="D14" s="8">
        <v>2</v>
      </c>
      <c r="E14" s="8">
        <v>3</v>
      </c>
      <c r="F14" s="8">
        <v>4</v>
      </c>
      <c r="G14" s="1">
        <v>5</v>
      </c>
      <c r="H14" s="1">
        <v>6</v>
      </c>
      <c r="I14" s="1">
        <v>7</v>
      </c>
      <c r="J14" s="2">
        <v>8</v>
      </c>
    </row>
    <row r="15" spans="3:11" ht="90.75" customHeight="1">
      <c r="C15" s="25">
        <v>1</v>
      </c>
      <c r="D15" s="47" t="s">
        <v>34</v>
      </c>
      <c r="E15" s="48" t="s">
        <v>4</v>
      </c>
      <c r="F15" s="49">
        <v>60</v>
      </c>
      <c r="G15" s="50"/>
      <c r="H15" s="41">
        <f>G15*F15</f>
        <v>0</v>
      </c>
      <c r="I15" s="41">
        <f>H15*K15</f>
        <v>0</v>
      </c>
      <c r="J15" s="27">
        <f>SUM(H15:I15)</f>
        <v>0</v>
      </c>
      <c r="K15" s="38">
        <v>0.05</v>
      </c>
    </row>
    <row r="16" spans="3:11" ht="90.75" thickBot="1">
      <c r="C16" s="34">
        <v>2</v>
      </c>
      <c r="D16" s="52" t="s">
        <v>55</v>
      </c>
      <c r="E16" s="53" t="s">
        <v>4</v>
      </c>
      <c r="F16" s="54">
        <v>5</v>
      </c>
      <c r="G16" s="35"/>
      <c r="H16" s="33">
        <f>G16*F16</f>
        <v>0</v>
      </c>
      <c r="I16" s="41">
        <f>H16*K16</f>
        <v>0</v>
      </c>
      <c r="J16" s="51">
        <f>SUM(H16:I16)</f>
        <v>0</v>
      </c>
      <c r="K16" s="38">
        <v>0.05</v>
      </c>
    </row>
    <row r="17" spans="3:10" ht="16.5" thickBot="1">
      <c r="C17" s="85" t="s">
        <v>20</v>
      </c>
      <c r="D17" s="86"/>
      <c r="E17" s="86"/>
      <c r="F17" s="86"/>
      <c r="G17" s="57"/>
      <c r="H17" s="55">
        <f>SUM(H15:H16)</f>
        <v>0</v>
      </c>
      <c r="I17" s="55">
        <f>SUM(I15:I16)</f>
        <v>0</v>
      </c>
      <c r="J17" s="56">
        <f>SUM(J15:J16)</f>
        <v>0</v>
      </c>
    </row>
  </sheetData>
  <sheetProtection/>
  <mergeCells count="3">
    <mergeCell ref="D9:I9"/>
    <mergeCell ref="D10:I10"/>
    <mergeCell ref="C17:F1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2022-12-01T08:01:36Z</dcterms:modified>
  <cp:category/>
  <cp:version/>
  <cp:contentType/>
  <cp:contentStatus/>
</cp:coreProperties>
</file>