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95" windowHeight="95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'Arkusz1'!$A$1:$F$30</definedName>
  </definedNames>
  <calcPr fullCalcOnLoad="1"/>
</workbook>
</file>

<file path=xl/sharedStrings.xml><?xml version="1.0" encoding="utf-8"?>
<sst xmlns="http://schemas.openxmlformats.org/spreadsheetml/2006/main" count="49" uniqueCount="44">
  <si>
    <t xml:space="preserve">ROBOTY PRZYGOTOWAWCZE  </t>
  </si>
  <si>
    <t>1 d.1</t>
  </si>
  <si>
    <t>Roboty pomiarowe przy liniowych robotach ziemnych - trasa drogi w terenie równinnym</t>
  </si>
  <si>
    <t>km</t>
  </si>
  <si>
    <t>szt.</t>
  </si>
  <si>
    <t>m3</t>
  </si>
  <si>
    <t xml:space="preserve">NAWIERZCHNIA - JEZDNIA  </t>
  </si>
  <si>
    <t>m2</t>
  </si>
  <si>
    <t xml:space="preserve">POBOCZA  </t>
  </si>
  <si>
    <t>kpl.</t>
  </si>
  <si>
    <t>ROBOTY WYKOŃCZENIOWE</t>
  </si>
  <si>
    <t>wartość kosztorysowa netto</t>
  </si>
  <si>
    <t>Wartość kosztorysowa brutto</t>
  </si>
  <si>
    <t>Lp.</t>
  </si>
  <si>
    <t>OPIS</t>
  </si>
  <si>
    <t>Jednostka obmiaru</t>
  </si>
  <si>
    <t>Ilość</t>
  </si>
  <si>
    <t>Wartość  netto 
(6 x 7) [zł]</t>
  </si>
  <si>
    <t>Cena jednostkowa netto</t>
  </si>
  <si>
    <t>EWIDENCJA DRÓG</t>
  </si>
  <si>
    <t>Wykonanie inwentaryzacji geodezyjnej powykonawczej</t>
  </si>
  <si>
    <t xml:space="preserve">Odcinek I nawierzchnia z </t>
  </si>
  <si>
    <t>PODBUDOWA</t>
  </si>
  <si>
    <t>2d.2</t>
  </si>
  <si>
    <t>3d.2</t>
  </si>
  <si>
    <t>4d.2</t>
  </si>
  <si>
    <t>Aktualizacja w zakresie wykonanych robót, posiadanej przez Inwestora ( Gminę Czernica) ewidencji dróg prowadzonej w oprogramowaniu EwidMaster. Aktualizacji ewidencji może dokonać wykonawca ( lub podmiot wskazany przez wykonawcę).</t>
  </si>
  <si>
    <t>Kosztorys inwestorski</t>
  </si>
  <si>
    <t>Podatek VAT 23%</t>
  </si>
  <si>
    <t xml:space="preserve"> Wykonanie korytowania na całej szerokości jezdni, mechanicznie z wywozem urobku na odległość do 15km,głębokość 35cm; 3,3*100*0,35 </t>
  </si>
  <si>
    <t>Profilowanie i zagęszczenie podłoża do nośności E2&gt;= 25 MPa pod warstwy konstrukcyjne nawierzchni; 3,3*100</t>
  </si>
  <si>
    <t xml:space="preserve">Mechaniczne oczyszczenie i skropienie warstwy podbudowy emulsją asfaltową na zimno, zużycie emulsji 0,8kg/m2 z zabezpieczeniem warstwy skropienia przy użyciu preparatu na bazie mleczka wapiennego (np. Asphacal TC firmy Lhoist Polska lub równoważnego); 3,3*100 
</t>
  </si>
  <si>
    <t>Wykonanie nawierzchni jezdni z destruktu bitumicznego ( materiał Wykonawcy); rozłożenie mechaniczne (rozkładarką) destruktu bitumicznego o gr. 7-10 cm wraz z zagęszczeniem oraz zamknięcie nawierzchni poprzez wykonanie jednokrotnego powierzchniowego utrwalenia nawierzchni grysem 2/5 i emulsją asfaltową C65B3PU/RC; 3*100</t>
  </si>
  <si>
    <t xml:space="preserve">Ułożenie warstwy kruszywa kamiennego o uziarnieniu 0-31,5mm średniej grubości 10cm w uprzednio wykonanym korycie wraz z profilowaniem i zagęszczeniem oraz wywozem gruntu z korytowania; 100*2*0,5 </t>
  </si>
  <si>
    <t>5d.3</t>
  </si>
  <si>
    <t>6d3</t>
  </si>
  <si>
    <t>7 d.4</t>
  </si>
  <si>
    <t>8 d.5</t>
  </si>
  <si>
    <t>9 d.6</t>
  </si>
  <si>
    <t>10 d. 6</t>
  </si>
  <si>
    <t>Remont drogi gminnej - ulicy Międzywałowej w Jeszkowicach odcinek II</t>
  </si>
  <si>
    <t xml:space="preserve">Wykonanie warstwy podbudowy z kruszywa (0/31,5) stabilizowanego cementem mieszanki związanej cementem C1,5/2 &lt;=4,0 MPa z pielęgnacją o grubości po zagęszczeniu 25 cm;  3,3*100 </t>
  </si>
  <si>
    <t>Regulacja pionowa studzienek dla zaworów wodociągowych i gazowych oraz studni kanalizacji sanitarnej</t>
  </si>
  <si>
    <t>Załącznik do SWZ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</si>
</sst>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 Light"/>
      <family val="1"/>
    </font>
    <font>
      <sz val="10"/>
      <name val="Arial CE"/>
      <family val="0"/>
    </font>
    <font>
      <sz val="9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Arial"/>
      <family val="2"/>
    </font>
    <font>
      <sz val="7.5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5" fillId="0" borderId="0">
      <alignment/>
      <protection/>
    </xf>
    <xf numFmtId="0" fontId="5" fillId="0" borderId="0" applyNumberFormat="0" applyFont="0" applyFill="0" applyBorder="0" applyAlignment="0" applyProtection="0"/>
    <xf numFmtId="0" fontId="3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2" fillId="0" borderId="0" xfId="51" applyFont="1" applyBorder="1" applyAlignment="1">
      <alignment horizontal="left" vertical="center" wrapText="1"/>
      <protection/>
    </xf>
    <xf numFmtId="0" fontId="54" fillId="0" borderId="11" xfId="0" applyFont="1" applyBorder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166" fontId="29" fillId="0" borderId="16" xfId="53" applyNumberFormat="1" applyFont="1" applyBorder="1" applyAlignment="1">
      <alignment horizontal="left" vertical="center" wrapText="1"/>
      <protection/>
    </xf>
    <xf numFmtId="166" fontId="29" fillId="0" borderId="17" xfId="53" applyNumberFormat="1" applyFont="1" applyBorder="1" applyAlignment="1">
      <alignment horizontal="left" vertical="center" wrapText="1"/>
      <protection/>
    </xf>
    <xf numFmtId="166" fontId="29" fillId="0" borderId="18" xfId="53" applyNumberFormat="1" applyFont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52" applyNumberFormat="1" applyFont="1" applyFill="1" applyBorder="1" applyAlignment="1" applyProtection="1">
      <alignment horizontal="left" vertical="top" wrapText="1"/>
      <protection/>
    </xf>
    <xf numFmtId="0" fontId="29" fillId="0" borderId="19" xfId="53" applyFont="1" applyBorder="1" applyAlignment="1">
      <alignment horizontal="left" vertical="center" wrapText="1"/>
      <protection/>
    </xf>
    <xf numFmtId="0" fontId="29" fillId="0" borderId="20" xfId="53" applyFont="1" applyBorder="1" applyAlignment="1">
      <alignment horizontal="left" vertical="center" wrapText="1"/>
      <protection/>
    </xf>
    <xf numFmtId="0" fontId="29" fillId="0" borderId="21" xfId="53" applyFont="1" applyBorder="1" applyAlignment="1">
      <alignment horizontal="left" vertical="center" wrapText="1"/>
      <protection/>
    </xf>
    <xf numFmtId="0" fontId="30" fillId="0" borderId="22" xfId="53" applyFont="1" applyBorder="1" applyAlignment="1">
      <alignment horizontal="left" vertical="center" wrapText="1"/>
      <protection/>
    </xf>
    <xf numFmtId="0" fontId="30" fillId="0" borderId="23" xfId="53" applyFont="1" applyBorder="1" applyAlignment="1">
      <alignment horizontal="left" vertical="center" wrapText="1"/>
      <protection/>
    </xf>
    <xf numFmtId="0" fontId="30" fillId="0" borderId="24" xfId="53" applyFont="1" applyBorder="1" applyAlignment="1">
      <alignment horizontal="left" vertical="center" wrapText="1"/>
      <protection/>
    </xf>
    <xf numFmtId="0" fontId="2" fillId="0" borderId="0" xfId="51" applyFont="1" applyBorder="1" applyAlignment="1">
      <alignment horizontal="right" vertical="center" wrapText="1"/>
      <protection/>
    </xf>
    <xf numFmtId="0" fontId="2" fillId="0" borderId="0" xfId="51" applyFont="1" applyBorder="1" applyAlignment="1">
      <alignment horizontal="left" vertical="center" wrapText="1"/>
      <protection/>
    </xf>
    <xf numFmtId="0" fontId="58" fillId="0" borderId="15" xfId="0" applyFont="1" applyBorder="1" applyAlignment="1">
      <alignment horizontal="center" vertical="top" wrapText="1"/>
    </xf>
    <xf numFmtId="0" fontId="59" fillId="0" borderId="20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top" wrapText="1"/>
    </xf>
    <xf numFmtId="0" fontId="61" fillId="0" borderId="20" xfId="0" applyFont="1" applyBorder="1" applyAlignment="1">
      <alignment horizontal="center" vertical="top" wrapText="1"/>
    </xf>
    <xf numFmtId="0" fontId="61" fillId="0" borderId="21" xfId="0" applyFont="1" applyBorder="1" applyAlignment="1">
      <alignment horizontal="center" vertical="top" wrapText="1"/>
    </xf>
    <xf numFmtId="0" fontId="29" fillId="0" borderId="25" xfId="53" applyFont="1" applyBorder="1" applyAlignment="1">
      <alignment horizontal="left" vertical="center" wrapText="1"/>
      <protection/>
    </xf>
    <xf numFmtId="0" fontId="29" fillId="0" borderId="26" xfId="53" applyFont="1" applyBorder="1" applyAlignment="1">
      <alignment horizontal="left" vertical="center" wrapText="1"/>
      <protection/>
    </xf>
    <xf numFmtId="0" fontId="29" fillId="0" borderId="27" xfId="53" applyFont="1" applyBorder="1" applyAlignment="1">
      <alignment horizontal="lef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view="pageBreakPreview" zoomScaleSheetLayoutView="100" zoomScalePageLayoutView="0" workbookViewId="0" topLeftCell="A1">
      <selection activeCell="D1" sqref="D1:F1"/>
    </sheetView>
  </sheetViews>
  <sheetFormatPr defaultColWidth="9.140625" defaultRowHeight="15"/>
  <cols>
    <col min="1" max="1" width="6.8515625" style="0" customWidth="1"/>
    <col min="2" max="2" width="36.8515625" style="1" customWidth="1"/>
    <col min="3" max="3" width="7.00390625" style="0" customWidth="1"/>
    <col min="4" max="4" width="10.00390625" style="0" customWidth="1"/>
    <col min="5" max="5" width="13.00390625" style="0" customWidth="1"/>
    <col min="6" max="6" width="15.421875" style="0" customWidth="1"/>
  </cols>
  <sheetData>
    <row r="1" spans="4:6" ht="15.75" customHeight="1">
      <c r="D1" s="33" t="s">
        <v>43</v>
      </c>
      <c r="E1" s="33"/>
      <c r="F1" s="33"/>
    </row>
    <row r="2" spans="1:6" ht="14.25" customHeight="1">
      <c r="A2" s="34"/>
      <c r="B2" s="34"/>
      <c r="C2" s="34"/>
      <c r="D2" s="11"/>
      <c r="E2" s="11"/>
      <c r="F2" s="11"/>
    </row>
    <row r="3" spans="1:6" ht="15">
      <c r="A3" s="35" t="s">
        <v>27</v>
      </c>
      <c r="B3" s="36"/>
      <c r="C3" s="36"/>
      <c r="D3" s="36"/>
      <c r="E3" s="36"/>
      <c r="F3" s="37"/>
    </row>
    <row r="4" spans="1:6" ht="29.25" customHeight="1">
      <c r="A4" s="38" t="s">
        <v>40</v>
      </c>
      <c r="B4" s="39"/>
      <c r="C4" s="39"/>
      <c r="D4" s="39"/>
      <c r="E4" s="39"/>
      <c r="F4" s="40"/>
    </row>
    <row r="5" spans="1:6" ht="16.5" customHeight="1">
      <c r="A5" s="3">
        <v>1</v>
      </c>
      <c r="B5" s="3">
        <v>4</v>
      </c>
      <c r="C5" s="3">
        <v>5</v>
      </c>
      <c r="D5" s="3">
        <v>6</v>
      </c>
      <c r="E5" s="3">
        <v>7</v>
      </c>
      <c r="F5" s="3">
        <v>8</v>
      </c>
    </row>
    <row r="6" spans="1:7" ht="33.75">
      <c r="A6" s="13" t="s">
        <v>13</v>
      </c>
      <c r="B6" s="14" t="s">
        <v>14</v>
      </c>
      <c r="C6" s="20" t="s">
        <v>15</v>
      </c>
      <c r="D6" s="14" t="s">
        <v>16</v>
      </c>
      <c r="E6" s="14" t="s">
        <v>18</v>
      </c>
      <c r="F6" s="14" t="s">
        <v>17</v>
      </c>
      <c r="G6" s="2"/>
    </row>
    <row r="7" spans="1:7" ht="15">
      <c r="A7" s="15"/>
      <c r="B7" s="19" t="s">
        <v>21</v>
      </c>
      <c r="C7" s="18"/>
      <c r="D7" s="17"/>
      <c r="E7" s="17"/>
      <c r="F7" s="16"/>
      <c r="G7" s="2"/>
    </row>
    <row r="8" spans="1:6" ht="15">
      <c r="A8" s="4">
        <v>1</v>
      </c>
      <c r="B8" s="6" t="s">
        <v>0</v>
      </c>
      <c r="C8" s="4"/>
      <c r="D8" s="4"/>
      <c r="E8" s="4"/>
      <c r="F8" s="12"/>
    </row>
    <row r="9" spans="1:6" ht="24">
      <c r="A9" s="4" t="s">
        <v>1</v>
      </c>
      <c r="B9" s="25" t="s">
        <v>2</v>
      </c>
      <c r="C9" s="7" t="s">
        <v>3</v>
      </c>
      <c r="D9" s="7">
        <v>0.1</v>
      </c>
      <c r="E9" s="4"/>
      <c r="F9" s="4">
        <f>$D9*$E9</f>
        <v>0</v>
      </c>
    </row>
    <row r="10" spans="1:6" ht="15">
      <c r="A10" s="4">
        <v>2</v>
      </c>
      <c r="B10" s="6" t="s">
        <v>22</v>
      </c>
      <c r="C10" s="7"/>
      <c r="D10" s="7"/>
      <c r="E10" s="4"/>
      <c r="F10" s="4"/>
    </row>
    <row r="11" spans="1:6" ht="48">
      <c r="A11" s="4" t="s">
        <v>23</v>
      </c>
      <c r="B11" s="25" t="s">
        <v>29</v>
      </c>
      <c r="C11" s="7" t="s">
        <v>5</v>
      </c>
      <c r="D11" s="7">
        <v>115.5</v>
      </c>
      <c r="E11" s="4"/>
      <c r="F11" s="4">
        <f>$D11*$E11</f>
        <v>0</v>
      </c>
    </row>
    <row r="12" spans="1:6" ht="36">
      <c r="A12" s="4" t="s">
        <v>24</v>
      </c>
      <c r="B12" s="25" t="s">
        <v>30</v>
      </c>
      <c r="C12" s="7" t="s">
        <v>7</v>
      </c>
      <c r="D12" s="7">
        <v>330</v>
      </c>
      <c r="E12" s="4"/>
      <c r="F12" s="4">
        <f aca="true" t="shared" si="0" ref="F12:F23">$D12*$E12</f>
        <v>0</v>
      </c>
    </row>
    <row r="13" spans="1:6" ht="60">
      <c r="A13" s="4" t="s">
        <v>25</v>
      </c>
      <c r="B13" s="25" t="s">
        <v>41</v>
      </c>
      <c r="C13" s="7" t="s">
        <v>7</v>
      </c>
      <c r="D13" s="7">
        <v>330</v>
      </c>
      <c r="E13" s="4"/>
      <c r="F13" s="4">
        <f t="shared" si="0"/>
        <v>0</v>
      </c>
    </row>
    <row r="14" spans="1:6" ht="15">
      <c r="A14" s="4">
        <v>3</v>
      </c>
      <c r="B14" s="6" t="s">
        <v>6</v>
      </c>
      <c r="C14" s="7"/>
      <c r="D14" s="7"/>
      <c r="E14" s="4"/>
      <c r="F14" s="4">
        <f t="shared" si="0"/>
        <v>0</v>
      </c>
    </row>
    <row r="15" spans="1:6" ht="95.25" customHeight="1">
      <c r="A15" s="4" t="s">
        <v>34</v>
      </c>
      <c r="B15" s="25" t="s">
        <v>31</v>
      </c>
      <c r="C15" s="7" t="s">
        <v>7</v>
      </c>
      <c r="D15" s="7">
        <v>330</v>
      </c>
      <c r="E15" s="4"/>
      <c r="F15" s="4">
        <f t="shared" si="0"/>
        <v>0</v>
      </c>
    </row>
    <row r="16" spans="1:6" ht="108">
      <c r="A16" s="4" t="s">
        <v>35</v>
      </c>
      <c r="B16" s="25" t="s">
        <v>32</v>
      </c>
      <c r="C16" s="7" t="s">
        <v>7</v>
      </c>
      <c r="D16" s="8">
        <v>300</v>
      </c>
      <c r="E16" s="4"/>
      <c r="F16" s="4">
        <f t="shared" si="0"/>
        <v>0</v>
      </c>
    </row>
    <row r="17" spans="1:6" ht="15">
      <c r="A17" s="4">
        <v>4</v>
      </c>
      <c r="B17" s="6" t="s">
        <v>8</v>
      </c>
      <c r="C17" s="7"/>
      <c r="D17" s="7"/>
      <c r="E17" s="4"/>
      <c r="F17" s="4">
        <f t="shared" si="0"/>
        <v>0</v>
      </c>
    </row>
    <row r="18" spans="1:6" ht="60">
      <c r="A18" s="4" t="s">
        <v>36</v>
      </c>
      <c r="B18" s="26" t="s">
        <v>33</v>
      </c>
      <c r="C18" s="7" t="s">
        <v>7</v>
      </c>
      <c r="D18" s="7">
        <v>100</v>
      </c>
      <c r="E18" s="4"/>
      <c r="F18" s="4">
        <f t="shared" si="0"/>
        <v>0</v>
      </c>
    </row>
    <row r="19" spans="1:6" ht="15">
      <c r="A19" s="4">
        <v>5</v>
      </c>
      <c r="B19" s="6" t="s">
        <v>10</v>
      </c>
      <c r="C19" s="7"/>
      <c r="D19" s="7"/>
      <c r="E19" s="4"/>
      <c r="F19" s="4">
        <f t="shared" si="0"/>
        <v>0</v>
      </c>
    </row>
    <row r="20" spans="1:6" ht="38.25">
      <c r="A20" s="4" t="s">
        <v>37</v>
      </c>
      <c r="B20" s="5" t="s">
        <v>42</v>
      </c>
      <c r="C20" s="7" t="s">
        <v>4</v>
      </c>
      <c r="D20" s="7">
        <v>5</v>
      </c>
      <c r="E20" s="4"/>
      <c r="F20" s="4">
        <f t="shared" si="0"/>
        <v>0</v>
      </c>
    </row>
    <row r="21" spans="1:6" ht="15">
      <c r="A21" s="4">
        <v>6</v>
      </c>
      <c r="B21" s="6" t="s">
        <v>19</v>
      </c>
      <c r="C21" s="7"/>
      <c r="D21" s="7"/>
      <c r="E21" s="4"/>
      <c r="F21" s="4">
        <f t="shared" si="0"/>
        <v>0</v>
      </c>
    </row>
    <row r="22" spans="1:6" ht="76.5">
      <c r="A22" s="4" t="s">
        <v>38</v>
      </c>
      <c r="B22" s="5" t="s">
        <v>26</v>
      </c>
      <c r="C22" s="7" t="s">
        <v>9</v>
      </c>
      <c r="D22" s="7">
        <v>1</v>
      </c>
      <c r="E22" s="4"/>
      <c r="F22" s="4">
        <f t="shared" si="0"/>
        <v>0</v>
      </c>
    </row>
    <row r="23" spans="1:6" ht="26.25" thickBot="1">
      <c r="A23" s="24" t="s">
        <v>39</v>
      </c>
      <c r="B23" s="5" t="s">
        <v>20</v>
      </c>
      <c r="C23" s="7" t="s">
        <v>9</v>
      </c>
      <c r="D23" s="7">
        <v>1</v>
      </c>
      <c r="E23" s="4"/>
      <c r="F23" s="4">
        <f t="shared" si="0"/>
        <v>0</v>
      </c>
    </row>
    <row r="24" spans="3:6" ht="15.75" thickTop="1">
      <c r="C24" s="41" t="s">
        <v>11</v>
      </c>
      <c r="D24" s="42"/>
      <c r="E24" s="43"/>
      <c r="F24" s="21">
        <f>SUM(F9:F23)</f>
        <v>0</v>
      </c>
    </row>
    <row r="25" spans="1:6" ht="15" customHeight="1">
      <c r="A25" s="9"/>
      <c r="B25" s="10"/>
      <c r="C25" s="27" t="s">
        <v>28</v>
      </c>
      <c r="D25" s="28"/>
      <c r="E25" s="29"/>
      <c r="F25" s="22">
        <f>$F24*0.23</f>
        <v>0</v>
      </c>
    </row>
    <row r="26" spans="1:6" ht="15.75" customHeight="1" thickBot="1">
      <c r="A26" s="9"/>
      <c r="B26" s="10"/>
      <c r="C26" s="30" t="s">
        <v>12</v>
      </c>
      <c r="D26" s="31"/>
      <c r="E26" s="32"/>
      <c r="F26" s="23">
        <f>$F24+F25</f>
        <v>0</v>
      </c>
    </row>
    <row r="27" ht="15.75" thickTop="1"/>
  </sheetData>
  <sheetProtection/>
  <mergeCells count="7">
    <mergeCell ref="C25:E25"/>
    <mergeCell ref="C26:E26"/>
    <mergeCell ref="D1:F1"/>
    <mergeCell ref="A2:C2"/>
    <mergeCell ref="A3:F3"/>
    <mergeCell ref="A4:F4"/>
    <mergeCell ref="C24:E24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Włodarczyk</dc:creator>
  <cp:keywords/>
  <dc:description/>
  <cp:lastModifiedBy>zampub</cp:lastModifiedBy>
  <cp:lastPrinted>2020-06-23T07:12:36Z</cp:lastPrinted>
  <dcterms:created xsi:type="dcterms:W3CDTF">2020-06-02T08:17:42Z</dcterms:created>
  <dcterms:modified xsi:type="dcterms:W3CDTF">2021-05-31T11:58:17Z</dcterms:modified>
  <cp:category/>
  <cp:version/>
  <cp:contentType/>
  <cp:contentStatus/>
</cp:coreProperties>
</file>